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<sst xmlns="http://schemas.openxmlformats.org/spreadsheetml/2006/main" count="80" uniqueCount="55">
  <si>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Spese per il personale</t>
  </si>
  <si>
    <t>Comuni soggetti al patto di stabilità</t>
  </si>
  <si>
    <t>COMPONENTI CONSIDERATE PER LA DETERMINAZIONE DEL TETTO DI SPESA:</t>
  </si>
  <si>
    <t>2021  CONSUNTIVO</t>
  </si>
  <si>
    <t xml:space="preserve">Totale intervento 1 - Personale </t>
  </si>
  <si>
    <t>+</t>
  </si>
  <si>
    <t>di cui:</t>
  </si>
  <si>
    <t>Retribuzioni lorde (trattamento fisso e accessorio) corrisposte al personale con contratto di lavoro a tempo indeterminato e determinato</t>
  </si>
  <si>
    <t>Oneri riflessi a carico del datore di lavoro per contributi obbligatori</t>
  </si>
  <si>
    <t>Oneri per il nucleo familiare, buoni pasto (se contabilizzati nell'interv. 1) e spese per equo indennizzo</t>
  </si>
  <si>
    <t>Spese sostenute dall'Ente per il personale in convenzione (ai sensi degli artt. 13 e 14 del CCNL 22/01/2004) per la quota parte di costo effettivamente sostenuto</t>
  </si>
  <si>
    <t>Spese per incarichi ex artt. 90 e 110, commi 1 e 2 del TUEL</t>
  </si>
  <si>
    <t>Spese per il personale con contratti di formazione e lavoro</t>
  </si>
  <si>
    <t>Spese per personale utilizzato, senza estinzione del rapporto di pubblico impiego, in strutture e organismi variamente denominati partecipati o comunque facenti capo all'ente (compresi i consorzi, le comunità montane e le unioni di comuni)</t>
  </si>
  <si>
    <t>Spese per collaborazioni coordinate e continuative, altre forme di lavoro flessibile (es. inteninali, tirocini, ecc.), con convenzioni, LSU, buoni lavoro art. 70 D.Lgs. 276/2003 (se contabilizzate nell'interv. 1) CONVENZIONI</t>
  </si>
  <si>
    <t xml:space="preserve"> </t>
  </si>
  <si>
    <t xml:space="preserve">Rimborsi pagati per personale comandato da altre amministrazioni (se contabilizzati nell'interv. 1)                                                       </t>
  </si>
  <si>
    <t>Spese derivanti dai rinnovi contrattuali in corso</t>
  </si>
  <si>
    <t>Altre spese contabilizzate nell'intervento 1 (ad es. rimborsi per missioni, spese di formazione, ecc.)</t>
  </si>
  <si>
    <t>Spese per collaborazioni coordinate e continuative, altre forme di lavoro flessibile (es. inteninali, tirocini, ecc.), con convenzioni, LSU, buoni lavoro art. 70 D.Lgs. 276/2003 (se contabilizzate in un intervento diverso dall'1, come ad es. nell'interv. 3)</t>
  </si>
  <si>
    <t xml:space="preserve">Rimborsi pagati per personale comandato da altre amministrazioni (se contabilizzati in un intervento diverso dall'1, come ad es. nell'interv. 5)                                                      </t>
  </si>
  <si>
    <t>Altre spese contabilizzate in interventi diversi dall'intervento 1 (ad es. rimborsi per missioni, spese di formazione, buoni pasto, ecc.) SOLO FORMAZIONE</t>
  </si>
  <si>
    <t>Irap</t>
  </si>
  <si>
    <t>Somme reimpegnate, di competenza anni precedenti, per riaccertamento straordinario residui ex D.Lgs. n. 118/11</t>
  </si>
  <si>
    <t>-</t>
  </si>
  <si>
    <t>TOTALE PARZIALE (COMPONENTI SPESA PERSONALE CONTABILIZZATE NELLE SPESE CORRENTI)</t>
  </si>
  <si>
    <t>Altre spese non contabilizzate nelle spese correnti (ad es. spese elettorali rimborsate dallo Stato o da altri Enti pubblici, spese per censimento ISTAT, se contabilizzate a "partite di giro", ecc.)</t>
  </si>
  <si>
    <t>TOTALE SPESA DI PERSONALE</t>
  </si>
  <si>
    <t>COMPONENTI ESCLUSE:</t>
  </si>
  <si>
    <t>Impegni 2021</t>
  </si>
  <si>
    <t>Spese derivanti dai rinnovi contrattuali pregressi (compresi aumenti delle risorse stabili del fondo per la contrattazione decentrata)</t>
  </si>
  <si>
    <t xml:space="preserve">Costo personale comandato ad altre amministrazioni (e da queste rimborsato)                                                 </t>
  </si>
  <si>
    <t>Spese per assunzione di lavoratori categorie protette (per la quota d'obbligo)</t>
  </si>
  <si>
    <t>Spese per formazione del personale</t>
  </si>
  <si>
    <t>Rimborsi per missioni</t>
  </si>
  <si>
    <t>Spese personale il cui costo sia a carico di finanziamenti comunitari o privati</t>
  </si>
  <si>
    <t>Spese per straordinari ed altri oneri di personale rimborsati dallo Stato (dalla Regione o dalla Provincia) per attività elettorale</t>
  </si>
  <si>
    <t>Spese di personale per l'esecuzione delle operazioni censuarie degli enti individuati nel Piano generale di censimento nei limiti delle risorse trasferite dall'ISTAT (D.L. 78/2010, art. 50, commi 2 e 7)</t>
  </si>
  <si>
    <t>Spese per personale trasferito dalle Regioni o dallo Stato per l'esercizio di funzioni delegate</t>
  </si>
  <si>
    <t>Spese per assunzioni stagionali a progetto finalizzate al miglioramento della circolazione stradale e finanziate con i proventi delle violazioni al codice della strada (Circolare Ministero dell'Interno n. FL 05/2007 dell' 8 marzo 2007)</t>
  </si>
  <si>
    <t>Spese per assunzioni in deroga ai sensi dell'art. 3, comma 120, della Legge n. 244/2007 (effettuate prima del 31/05/2010)</t>
  </si>
  <si>
    <t>Spese per incentivi al personale per progettazione opere pubbliche, ICI, condoni, avvocatura</t>
  </si>
  <si>
    <t>Diritti di rogito spettanti al Segretario Comunale</t>
  </si>
  <si>
    <t>Oneri riflessi relativi alle spese di cui ai punti precedenti</t>
  </si>
  <si>
    <t>Irap relativo alle spese di cui ai punti precedenti (non 8 perché versato direttamente dall'ente cui il personale è stato comandato e 9 perché le spese per le categorie protette non sono soggette a IRAP)</t>
  </si>
  <si>
    <t>Oneri a carico del datore di lavoro per adesione al Fondo Perseo da parte dei dipendenti (delibera Corte dei conti Piemonte n. 380/2013)</t>
  </si>
  <si>
    <t>Per gli Enti con popolazione compresa tra 1001 e 5000 abitanti: spese di personale stagionale assunto con contratto a tempo determinato, necessarie a garantire l'esercizio delle funzioni di polizia locale in ragione di motivate caratteristiche socio-economiche e territoriali connesse a significative presenze di turisti (art. 11, comma 4-quater, D.L. n. 90/2014)</t>
  </si>
  <si>
    <t>Spese per il personale delle Province e Città Metropolitane ricollocato ai sensi dell'art. 1, comma 424, della legge n. 190 del 23/12/2014</t>
  </si>
  <si>
    <t>TOTALE COMPONENTI ESCLUSE</t>
  </si>
  <si>
    <t>COMPONENTI ASSOGGETTATE AL LIMITE DI SPESA</t>
  </si>
  <si>
    <t xml:space="preserve">SPESE CORRENTI (al netto somme reimpegnate a.p. per riaccertamento straord. residui) </t>
  </si>
  <si>
    <t>RAPPORTO SPESA PERSONALE/SPESA CORRENTE (%)</t>
  </si>
  <si>
    <t>MEDIA DEL TRIENNIO 2011-2012-2013 (VALORE ASSOLUTO)</t>
  </si>
  <si>
    <t>L'ente rispetta il vincolo relativo al contenumento della spesa di personale (in termini assoluti)?</t>
  </si>
  <si>
    <t>Margine di spesa ancora sostenibile nel 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</si>
</sst>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8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56"/>
      </bottom>
    </border>
    <border>
      <left style="medium">
        <color indexed="8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8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56"/>
      </right>
      <top style="thin">
        <color indexed="8"/>
      </top>
      <bottom style="thin">
        <color indexed="56"/>
      </bottom>
    </border>
    <border>
      <left style="medium">
        <color indexed="8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3" borderId="1" applyNumberFormat="0" applyAlignment="0" applyProtection="0"/>
    <xf numFmtId="164" fontId="4" fillId="0" borderId="2" applyNumberFormat="0" applyFill="0" applyAlignment="0" applyProtection="0"/>
    <xf numFmtId="164" fontId="5" fillId="14" borderId="3" applyNumberFormat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4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6" fillId="12" borderId="1" applyNumberFormat="0" applyAlignment="0" applyProtection="0"/>
    <xf numFmtId="164" fontId="7" fillId="20" borderId="0" applyNumberFormat="0" applyBorder="0" applyAlignment="0" applyProtection="0"/>
    <xf numFmtId="164" fontId="0" fillId="21" borderId="4" applyNumberFormat="0" applyAlignment="0" applyProtection="0"/>
    <xf numFmtId="164" fontId="8" fillId="13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22" borderId="0" applyNumberFormat="0" applyBorder="0" applyAlignment="0" applyProtection="0"/>
    <xf numFmtId="164" fontId="17" fillId="4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18" fillId="0" borderId="0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Border="1" applyAlignment="1" applyProtection="1">
      <alignment horizontal="center" vertical="center"/>
      <protection locked="0"/>
    </xf>
    <xf numFmtId="164" fontId="20" fillId="12" borderId="10" xfId="0" applyFont="1" applyFill="1" applyBorder="1" applyAlignment="1" applyProtection="1">
      <alignment horizontal="center" vertical="center"/>
      <protection locked="0"/>
    </xf>
    <xf numFmtId="164" fontId="21" fillId="12" borderId="11" xfId="0" applyFont="1" applyFill="1" applyBorder="1" applyAlignment="1" applyProtection="1">
      <alignment horizontal="center" vertical="center"/>
      <protection locked="0"/>
    </xf>
    <xf numFmtId="164" fontId="22" fillId="12" borderId="12" xfId="0" applyFont="1" applyFill="1" applyBorder="1" applyAlignment="1" applyProtection="1">
      <alignment horizontal="center" vertical="center" wrapText="1"/>
      <protection locked="0"/>
    </xf>
    <xf numFmtId="164" fontId="21" fillId="3" borderId="13" xfId="0" applyFont="1" applyFill="1" applyBorder="1" applyAlignment="1" applyProtection="1">
      <alignment horizontal="center" vertical="center"/>
      <protection locked="0"/>
    </xf>
    <xf numFmtId="164" fontId="0" fillId="0" borderId="14" xfId="0" applyFont="1" applyFill="1" applyBorder="1" applyAlignment="1" applyProtection="1">
      <alignment horizontal="justify" vertical="center" wrapText="1"/>
      <protection locked="0"/>
    </xf>
    <xf numFmtId="164" fontId="23" fillId="3" borderId="14" xfId="0" applyFont="1" applyFill="1" applyBorder="1" applyAlignment="1" applyProtection="1">
      <alignment horizontal="center" vertical="center" wrapText="1"/>
      <protection hidden="1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21" fillId="3" borderId="16" xfId="0" applyFont="1" applyFill="1" applyBorder="1" applyAlignment="1" applyProtection="1">
      <alignment horizontal="center" vertical="center"/>
      <protection locked="0"/>
    </xf>
    <xf numFmtId="164" fontId="21" fillId="3" borderId="17" xfId="0" applyFont="1" applyFill="1" applyBorder="1" applyAlignment="1" applyProtection="1">
      <alignment horizontal="center" vertical="center"/>
      <protection locked="0"/>
    </xf>
    <xf numFmtId="164" fontId="0" fillId="0" borderId="18" xfId="0" applyFont="1" applyFill="1" applyBorder="1" applyAlignment="1" applyProtection="1">
      <alignment horizontal="justify" vertical="center" wrapText="1"/>
      <protection locked="0"/>
    </xf>
    <xf numFmtId="164" fontId="0" fillId="0" borderId="19" xfId="0" applyFont="1" applyFill="1" applyBorder="1" applyAlignment="1" applyProtection="1">
      <alignment horizontal="justify" vertical="center" wrapText="1"/>
      <protection locked="0"/>
    </xf>
    <xf numFmtId="164" fontId="0" fillId="0" borderId="20" xfId="0" applyFont="1" applyFill="1" applyBorder="1" applyAlignment="1" applyProtection="1">
      <alignment horizontal="justify" vertical="center" wrapText="1"/>
      <protection locked="0"/>
    </xf>
    <xf numFmtId="164" fontId="21" fillId="3" borderId="21" xfId="0" applyFont="1" applyFill="1" applyBorder="1" applyAlignment="1" applyProtection="1">
      <alignment horizontal="center" vertical="center"/>
      <protection locked="0"/>
    </xf>
    <xf numFmtId="164" fontId="21" fillId="3" borderId="12" xfId="0" applyFont="1" applyFill="1" applyBorder="1" applyAlignment="1" applyProtection="1">
      <alignment horizontal="center" vertical="center"/>
      <protection locked="0"/>
    </xf>
    <xf numFmtId="164" fontId="0" fillId="0" borderId="22" xfId="0" applyFont="1" applyFill="1" applyBorder="1" applyAlignment="1" applyProtection="1">
      <alignment horizontal="justify" vertical="center" wrapText="1"/>
      <protection locked="0"/>
    </xf>
    <xf numFmtId="164" fontId="23" fillId="3" borderId="23" xfId="0" applyFont="1" applyFill="1" applyBorder="1" applyAlignment="1" applyProtection="1">
      <alignment horizontal="center" vertical="center" wrapText="1"/>
      <protection hidden="1"/>
    </xf>
    <xf numFmtId="164" fontId="0" fillId="0" borderId="12" xfId="0" applyFont="1" applyFill="1" applyBorder="1" applyAlignment="1" applyProtection="1">
      <alignment horizontal="justify" vertical="center" wrapText="1"/>
      <protection locked="0"/>
    </xf>
    <xf numFmtId="164" fontId="23" fillId="3" borderId="22" xfId="0" applyFont="1" applyFill="1" applyBorder="1" applyAlignment="1" applyProtection="1">
      <alignment horizontal="center" vertical="center" wrapText="1"/>
      <protection hidden="1"/>
    </xf>
    <xf numFmtId="164" fontId="0" fillId="0" borderId="12" xfId="0" applyFont="1" applyFill="1" applyBorder="1" applyAlignment="1" applyProtection="1">
      <alignment horizontal="left" vertical="center" wrapText="1"/>
      <protection locked="0"/>
    </xf>
    <xf numFmtId="164" fontId="23" fillId="0" borderId="12" xfId="0" applyFont="1" applyFill="1" applyBorder="1" applyAlignment="1" applyProtection="1">
      <alignment horizontal="center" vertical="center" wrapText="1"/>
      <protection hidden="1"/>
    </xf>
    <xf numFmtId="165" fontId="0" fillId="23" borderId="24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24" xfId="0" applyNumberFormat="1" applyFont="1" applyBorder="1" applyAlignment="1" applyProtection="1">
      <alignment horizontal="center" vertical="center"/>
      <protection locked="0"/>
    </xf>
    <xf numFmtId="164" fontId="21" fillId="3" borderId="25" xfId="0" applyFont="1" applyFill="1" applyBorder="1" applyAlignment="1" applyProtection="1">
      <alignment horizontal="center" vertical="center"/>
      <protection locked="0"/>
    </xf>
    <xf numFmtId="164" fontId="23" fillId="3" borderId="26" xfId="0" applyFont="1" applyFill="1" applyBorder="1" applyAlignment="1" applyProtection="1">
      <alignment horizontal="center" vertical="center" wrapText="1"/>
      <protection hidden="1"/>
    </xf>
    <xf numFmtId="165" fontId="0" fillId="0" borderId="27" xfId="0" applyNumberFormat="1" applyFont="1" applyBorder="1" applyAlignment="1" applyProtection="1">
      <alignment horizontal="center" vertical="center"/>
      <protection locked="0"/>
    </xf>
    <xf numFmtId="164" fontId="20" fillId="12" borderId="12" xfId="0" applyFont="1" applyFill="1" applyBorder="1" applyAlignment="1" applyProtection="1">
      <alignment horizontal="center" vertical="center"/>
      <protection locked="0"/>
    </xf>
    <xf numFmtId="164" fontId="21" fillId="3" borderId="28" xfId="0" applyFont="1" applyFill="1" applyBorder="1" applyAlignment="1" applyProtection="1">
      <alignment horizontal="center" vertical="center"/>
      <protection locked="0"/>
    </xf>
    <xf numFmtId="164" fontId="21" fillId="3" borderId="29" xfId="0" applyFont="1" applyFill="1" applyBorder="1" applyAlignment="1" applyProtection="1">
      <alignment horizontal="center" vertical="center"/>
      <protection locked="0"/>
    </xf>
    <xf numFmtId="164" fontId="0" fillId="0" borderId="23" xfId="0" applyFont="1" applyFill="1" applyBorder="1" applyAlignment="1" applyProtection="1">
      <alignment horizontal="justify" vertical="center" wrapText="1"/>
      <protection locked="0"/>
    </xf>
    <xf numFmtId="164" fontId="0" fillId="0" borderId="0" xfId="0" applyFont="1" applyBorder="1" applyAlignment="1" applyProtection="1">
      <alignment horizontal="justify" vertical="center" wrapText="1"/>
      <protection locked="0"/>
    </xf>
    <xf numFmtId="164" fontId="0" fillId="0" borderId="12" xfId="0" applyFont="1" applyBorder="1" applyAlignment="1" applyProtection="1">
      <alignment horizontal="justify" vertical="center"/>
      <protection locked="0"/>
    </xf>
    <xf numFmtId="165" fontId="0" fillId="0" borderId="30" xfId="0" applyNumberFormat="1" applyFont="1" applyBorder="1" applyAlignment="1" applyProtection="1">
      <alignment horizontal="center" vertical="center"/>
      <protection locked="0"/>
    </xf>
    <xf numFmtId="164" fontId="23" fillId="3" borderId="12" xfId="0" applyFont="1" applyFill="1" applyBorder="1" applyAlignment="1" applyProtection="1">
      <alignment horizontal="center" vertical="center" wrapText="1"/>
      <protection hidden="1"/>
    </xf>
    <xf numFmtId="165" fontId="0" fillId="0" borderId="31" xfId="0" applyNumberFormat="1" applyFont="1" applyBorder="1" applyAlignment="1" applyProtection="1">
      <alignment horizontal="center" vertical="center"/>
      <protection locked="0"/>
    </xf>
    <xf numFmtId="164" fontId="21" fillId="3" borderId="18" xfId="0" applyFont="1" applyFill="1" applyBorder="1" applyAlignment="1" applyProtection="1">
      <alignment horizontal="center" vertical="center"/>
      <protection locked="0"/>
    </xf>
    <xf numFmtId="164" fontId="0" fillId="0" borderId="32" xfId="0" applyFont="1" applyFill="1" applyBorder="1" applyAlignment="1" applyProtection="1">
      <alignment horizontal="justify" vertical="center" wrapText="1"/>
      <protection locked="0"/>
    </xf>
    <xf numFmtId="165" fontId="0" fillId="23" borderId="31" xfId="0" applyNumberFormat="1" applyFont="1" applyFill="1" applyBorder="1" applyAlignment="1" applyProtection="1">
      <alignment horizontal="center" vertical="center"/>
      <protection locked="0"/>
    </xf>
    <xf numFmtId="165" fontId="20" fillId="13" borderId="31" xfId="0" applyNumberFormat="1" applyFont="1" applyFill="1" applyBorder="1" applyAlignment="1" applyProtection="1">
      <alignment horizontal="center" vertical="center"/>
      <protection hidden="1"/>
    </xf>
    <xf numFmtId="164" fontId="24" fillId="12" borderId="12" xfId="0" applyFont="1" applyFill="1" applyBorder="1" applyAlignment="1" applyProtection="1">
      <alignment horizontal="center" vertical="center"/>
      <protection locked="0"/>
    </xf>
    <xf numFmtId="165" fontId="24" fillId="23" borderId="33" xfId="0" applyNumberFormat="1" applyFont="1" applyFill="1" applyBorder="1" applyAlignment="1" applyProtection="1">
      <alignment horizontal="center" vertical="center"/>
      <protection hidden="1"/>
    </xf>
    <xf numFmtId="165" fontId="20" fillId="13" borderId="33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Font="1" applyFill="1" applyBorder="1" applyAlignment="1" applyProtection="1">
      <alignment horizontal="center" vertical="center"/>
      <protection locked="0"/>
    </xf>
    <xf numFmtId="165" fontId="2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/>
      <protection locked="0"/>
    </xf>
    <xf numFmtId="164" fontId="20" fillId="0" borderId="0" xfId="0" applyFont="1" applyFill="1" applyBorder="1" applyAlignment="1" applyProtection="1">
      <alignment horizontal="right" vertical="center"/>
      <protection locked="0"/>
    </xf>
    <xf numFmtId="165" fontId="2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right" vertical="center"/>
      <protection locked="0"/>
    </xf>
    <xf numFmtId="164" fontId="25" fillId="0" borderId="0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1">
    <dxf>
      <fill>
        <patternFill patternType="solid">
          <fgColor rgb="FFF8F8F8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DBEEF3"/>
      <rgbColor rgb="00660066"/>
      <rgbColor rgb="00F8F8F8"/>
      <rgbColor rgb="000066CC"/>
      <rgbColor rgb="00B8CCE4"/>
      <rgbColor rgb="00000080"/>
      <rgbColor rgb="00FF00FF"/>
      <rgbColor rgb="00EAEAEA"/>
      <rgbColor rgb="0000FFFF"/>
      <rgbColor rgb="00800080"/>
      <rgbColor rgb="00800000"/>
      <rgbColor rgb="00008080"/>
      <rgbColor rgb="000000FF"/>
      <rgbColor rgb="0000CCFF"/>
      <rgbColor rgb="00DBE5F1"/>
      <rgbColor rgb="00D7E4B6"/>
      <rgbColor rgb="00FFFF99"/>
      <rgbColor rgb="0093CDDD"/>
      <rgbColor rgb="00FF99CC"/>
      <rgbColor rgb="00B6DDE8"/>
      <rgbColor rgb="00FFCC99"/>
      <rgbColor rgb="004F81BD"/>
      <rgbColor rgb="004BACC6"/>
      <rgbColor rgb="0099CC00"/>
      <rgbColor rgb="00FCD5B4"/>
      <rgbColor rgb="00FF9900"/>
      <rgbColor rgb="00FF6600"/>
      <rgbColor rgb="00666699"/>
      <rgbColor rgb="00969696"/>
      <rgbColor rgb="001F497D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workbookViewId="0" topLeftCell="A1">
      <selection activeCell="E37" sqref="E37"/>
    </sheetView>
  </sheetViews>
  <sheetFormatPr defaultColWidth="9.140625" defaultRowHeight="12.75"/>
  <cols>
    <col min="1" max="1" width="6.140625" style="1" customWidth="1"/>
    <col min="2" max="2" width="97.28125" style="2" customWidth="1"/>
    <col min="3" max="3" width="5.7109375" style="1" customWidth="1"/>
    <col min="4" max="4" width="29.7109375" style="1" customWidth="1"/>
    <col min="5" max="16384" width="9.140625" style="2" customWidth="1"/>
  </cols>
  <sheetData>
    <row r="1" spans="1:4" ht="31.5" customHeight="1">
      <c r="A1" s="3" t="s">
        <v>0</v>
      </c>
      <c r="B1" s="3"/>
      <c r="C1" s="3"/>
      <c r="D1" s="3"/>
    </row>
    <row r="2" spans="1:4" ht="32.25" customHeight="1">
      <c r="A2" s="4" t="s">
        <v>1</v>
      </c>
      <c r="B2" s="4"/>
      <c r="C2" s="4"/>
      <c r="D2" s="4"/>
    </row>
    <row r="3" spans="1:4" ht="15.75">
      <c r="A3" s="5" t="s">
        <v>2</v>
      </c>
      <c r="B3" s="5"/>
      <c r="C3" s="6"/>
      <c r="D3" s="7" t="s">
        <v>3</v>
      </c>
    </row>
    <row r="4" spans="1:4" s="12" customFormat="1" ht="27" customHeight="1">
      <c r="A4" s="8">
        <v>1</v>
      </c>
      <c r="B4" s="9" t="s">
        <v>4</v>
      </c>
      <c r="C4" s="10" t="s">
        <v>5</v>
      </c>
      <c r="D4" s="11">
        <v>874389.57</v>
      </c>
    </row>
    <row r="5" spans="1:4" s="12" customFormat="1" ht="27" customHeight="1">
      <c r="A5" s="13" t="s">
        <v>6</v>
      </c>
      <c r="B5" s="9" t="s">
        <v>7</v>
      </c>
      <c r="C5" s="10"/>
      <c r="D5" s="11">
        <v>602314.42</v>
      </c>
    </row>
    <row r="6" spans="1:4" s="12" customFormat="1" ht="27" customHeight="1">
      <c r="A6" s="14"/>
      <c r="B6" s="15" t="s">
        <v>8</v>
      </c>
      <c r="C6" s="10"/>
      <c r="D6" s="11">
        <v>168034</v>
      </c>
    </row>
    <row r="7" spans="1:4" s="12" customFormat="1" ht="27" customHeight="1">
      <c r="A7" s="14"/>
      <c r="B7" s="15" t="s">
        <v>9</v>
      </c>
      <c r="C7" s="10"/>
      <c r="D7" s="11">
        <v>4407.6</v>
      </c>
    </row>
    <row r="8" spans="1:4" s="12" customFormat="1" ht="27" customHeight="1">
      <c r="A8" s="14"/>
      <c r="B8" s="15" t="s">
        <v>10</v>
      </c>
      <c r="C8" s="10"/>
      <c r="D8" s="11">
        <v>99633.55</v>
      </c>
    </row>
    <row r="9" spans="1:4" s="12" customFormat="1" ht="27" customHeight="1">
      <c r="A9" s="14"/>
      <c r="B9" s="15" t="s">
        <v>11</v>
      </c>
      <c r="C9" s="10"/>
      <c r="D9" s="11">
        <v>0</v>
      </c>
    </row>
    <row r="10" spans="1:4" s="12" customFormat="1" ht="27" customHeight="1">
      <c r="A10" s="14"/>
      <c r="B10" s="15" t="s">
        <v>12</v>
      </c>
      <c r="C10" s="10"/>
      <c r="D10" s="11"/>
    </row>
    <row r="11" spans="1:4" s="12" customFormat="1" ht="38.25">
      <c r="A11" s="14"/>
      <c r="B11" s="16" t="s">
        <v>13</v>
      </c>
      <c r="C11" s="10"/>
      <c r="D11" s="11"/>
    </row>
    <row r="12" spans="1:5" s="12" customFormat="1" ht="25.5">
      <c r="A12" s="14"/>
      <c r="B12" s="17" t="s">
        <v>14</v>
      </c>
      <c r="C12" s="10"/>
      <c r="D12" s="11"/>
      <c r="E12" s="12" t="s">
        <v>15</v>
      </c>
    </row>
    <row r="13" spans="1:4" s="12" customFormat="1" ht="20.25" customHeight="1">
      <c r="A13" s="14"/>
      <c r="B13" s="16" t="s">
        <v>16</v>
      </c>
      <c r="C13" s="10"/>
      <c r="D13" s="11"/>
    </row>
    <row r="14" spans="1:4" s="12" customFormat="1" ht="20.25" customHeight="1">
      <c r="A14" s="14"/>
      <c r="B14" s="16" t="s">
        <v>17</v>
      </c>
      <c r="C14" s="10"/>
      <c r="D14" s="11"/>
    </row>
    <row r="15" spans="1:4" s="12" customFormat="1" ht="20.25" customHeight="1">
      <c r="A15" s="18"/>
      <c r="B15" s="16" t="s">
        <v>18</v>
      </c>
      <c r="C15" s="10"/>
      <c r="D15" s="11"/>
    </row>
    <row r="16" spans="1:4" s="12" customFormat="1" ht="36">
      <c r="A16" s="19">
        <v>2</v>
      </c>
      <c r="B16" s="17" t="s">
        <v>19</v>
      </c>
      <c r="C16" s="10" t="s">
        <v>5</v>
      </c>
      <c r="D16" s="11">
        <v>5212.75</v>
      </c>
    </row>
    <row r="17" spans="1:4" s="12" customFormat="1" ht="25.5">
      <c r="A17" s="19">
        <v>3</v>
      </c>
      <c r="B17" s="16" t="s">
        <v>20</v>
      </c>
      <c r="C17" s="10" t="s">
        <v>5</v>
      </c>
      <c r="D17" s="11"/>
    </row>
    <row r="18" spans="1:4" s="12" customFormat="1" ht="24.75">
      <c r="A18" s="19">
        <v>4</v>
      </c>
      <c r="B18" s="20" t="s">
        <v>21</v>
      </c>
      <c r="C18" s="21" t="s">
        <v>5</v>
      </c>
      <c r="D18" s="11">
        <v>1050</v>
      </c>
    </row>
    <row r="19" spans="1:4" s="12" customFormat="1" ht="21.75">
      <c r="A19" s="19">
        <v>5</v>
      </c>
      <c r="B19" s="22" t="s">
        <v>22</v>
      </c>
      <c r="C19" s="23" t="s">
        <v>5</v>
      </c>
      <c r="D19" s="11">
        <v>57473.74</v>
      </c>
    </row>
    <row r="20" spans="1:6" s="12" customFormat="1" ht="20.25" customHeight="1">
      <c r="A20" s="19"/>
      <c r="B20" s="24" t="s">
        <v>23</v>
      </c>
      <c r="C20" s="25" t="s">
        <v>24</v>
      </c>
      <c r="D20" s="26"/>
      <c r="E20" s="27"/>
      <c r="F20" s="27"/>
    </row>
    <row r="21" spans="1:4" s="12" customFormat="1" ht="20.25" customHeight="1">
      <c r="A21" s="19" t="s">
        <v>25</v>
      </c>
      <c r="B21" s="19"/>
      <c r="C21" s="19"/>
      <c r="D21" s="28">
        <f>D4+D16+D17+D18+D19</f>
        <v>938126.0599999999</v>
      </c>
    </row>
    <row r="22" spans="1:4" ht="25.5">
      <c r="A22" s="29">
        <v>6</v>
      </c>
      <c r="B22" s="24" t="s">
        <v>26</v>
      </c>
      <c r="C22" s="30" t="s">
        <v>5</v>
      </c>
      <c r="D22" s="31"/>
    </row>
    <row r="23" spans="1:4" s="12" customFormat="1" ht="20.25" customHeight="1">
      <c r="A23" s="32" t="s">
        <v>27</v>
      </c>
      <c r="B23" s="32"/>
      <c r="C23" s="32"/>
      <c r="D23" s="28">
        <f>D21+D22</f>
        <v>938126.0599999999</v>
      </c>
    </row>
    <row r="24" spans="1:4" s="12" customFormat="1" ht="15.75">
      <c r="A24" s="32" t="s">
        <v>28</v>
      </c>
      <c r="B24" s="32"/>
      <c r="C24" s="32"/>
      <c r="D24" s="7" t="s">
        <v>29</v>
      </c>
    </row>
    <row r="25" spans="1:4" ht="27" customHeight="1">
      <c r="A25" s="33">
        <v>7</v>
      </c>
      <c r="B25" s="9" t="s">
        <v>30</v>
      </c>
      <c r="C25" s="10" t="s">
        <v>24</v>
      </c>
      <c r="D25" s="31"/>
    </row>
    <row r="26" spans="1:4" ht="27" customHeight="1">
      <c r="A26" s="34">
        <v>8</v>
      </c>
      <c r="B26" s="35" t="s">
        <v>31</v>
      </c>
      <c r="C26" s="21" t="s">
        <v>24</v>
      </c>
      <c r="D26" s="31"/>
    </row>
    <row r="27" spans="1:4" ht="27" customHeight="1">
      <c r="A27" s="33">
        <v>9</v>
      </c>
      <c r="B27" s="35" t="s">
        <v>32</v>
      </c>
      <c r="C27" s="21" t="s">
        <v>24</v>
      </c>
      <c r="D27" s="31"/>
    </row>
    <row r="28" spans="1:4" ht="27" customHeight="1">
      <c r="A28" s="34">
        <v>10</v>
      </c>
      <c r="B28" s="35" t="s">
        <v>33</v>
      </c>
      <c r="C28" s="21" t="s">
        <v>24</v>
      </c>
      <c r="D28" s="31">
        <v>1050</v>
      </c>
    </row>
    <row r="29" spans="1:4" ht="27" customHeight="1">
      <c r="A29" s="33">
        <v>11</v>
      </c>
      <c r="B29" s="35" t="s">
        <v>34</v>
      </c>
      <c r="C29" s="21" t="s">
        <v>24</v>
      </c>
      <c r="D29" s="31">
        <v>5892.11</v>
      </c>
    </row>
    <row r="30" spans="1:4" ht="27" customHeight="1">
      <c r="A30" s="34">
        <v>12</v>
      </c>
      <c r="B30" s="35" t="s">
        <v>35</v>
      </c>
      <c r="C30" s="21" t="s">
        <v>24</v>
      </c>
      <c r="D30" s="31"/>
    </row>
    <row r="31" spans="1:4" ht="27" customHeight="1">
      <c r="A31" s="33">
        <v>13</v>
      </c>
      <c r="B31" s="35" t="s">
        <v>36</v>
      </c>
      <c r="C31" s="21" t="s">
        <v>24</v>
      </c>
      <c r="D31" s="31"/>
    </row>
    <row r="32" spans="1:4" ht="27" customHeight="1">
      <c r="A32" s="34">
        <v>14</v>
      </c>
      <c r="B32" s="35" t="s">
        <v>37</v>
      </c>
      <c r="C32" s="21" t="s">
        <v>24</v>
      </c>
      <c r="D32" s="31"/>
    </row>
    <row r="33" spans="1:4" ht="27" customHeight="1">
      <c r="A33" s="33">
        <v>15</v>
      </c>
      <c r="B33" s="35" t="s">
        <v>38</v>
      </c>
      <c r="C33" s="21" t="s">
        <v>24</v>
      </c>
      <c r="D33" s="31"/>
    </row>
    <row r="34" spans="1:4" ht="27" customHeight="1">
      <c r="A34" s="34">
        <v>16</v>
      </c>
      <c r="B34" s="35" t="s">
        <v>39</v>
      </c>
      <c r="C34" s="21" t="s">
        <v>24</v>
      </c>
      <c r="D34" s="31"/>
    </row>
    <row r="35" spans="1:4" ht="27" customHeight="1">
      <c r="A35" s="33">
        <v>17</v>
      </c>
      <c r="B35" s="36" t="s">
        <v>40</v>
      </c>
      <c r="C35" s="21" t="s">
        <v>24</v>
      </c>
      <c r="D35" s="31"/>
    </row>
    <row r="36" spans="1:4" ht="27" customHeight="1">
      <c r="A36" s="34">
        <v>18</v>
      </c>
      <c r="B36" s="37" t="s">
        <v>41</v>
      </c>
      <c r="C36" s="21" t="s">
        <v>24</v>
      </c>
      <c r="D36" s="31">
        <v>0</v>
      </c>
    </row>
    <row r="37" spans="1:4" ht="27" customHeight="1">
      <c r="A37" s="33">
        <v>19</v>
      </c>
      <c r="B37" s="37" t="s">
        <v>42</v>
      </c>
      <c r="C37" s="21" t="s">
        <v>24</v>
      </c>
      <c r="D37" s="31">
        <v>12870.34</v>
      </c>
    </row>
    <row r="38" spans="1:4" ht="27" customHeight="1">
      <c r="A38" s="33">
        <v>20</v>
      </c>
      <c r="B38" s="37" t="s">
        <v>43</v>
      </c>
      <c r="C38" s="21" t="s">
        <v>24</v>
      </c>
      <c r="D38" s="38">
        <v>0</v>
      </c>
    </row>
    <row r="39" spans="1:4" ht="27" customHeight="1">
      <c r="A39" s="33">
        <v>21</v>
      </c>
      <c r="B39" s="22" t="s">
        <v>44</v>
      </c>
      <c r="C39" s="39" t="s">
        <v>24</v>
      </c>
      <c r="D39" s="40">
        <v>0</v>
      </c>
    </row>
    <row r="40" spans="1:4" ht="27" customHeight="1">
      <c r="A40" s="41">
        <v>22</v>
      </c>
      <c r="B40" s="42" t="s">
        <v>45</v>
      </c>
      <c r="C40" s="39" t="s">
        <v>24</v>
      </c>
      <c r="D40" s="40"/>
    </row>
    <row r="41" spans="1:4" ht="51">
      <c r="A41" s="41">
        <v>23</v>
      </c>
      <c r="B41" s="42" t="s">
        <v>46</v>
      </c>
      <c r="C41" s="39" t="s">
        <v>24</v>
      </c>
      <c r="D41" s="43"/>
    </row>
    <row r="42" spans="1:4" ht="25.5">
      <c r="A42" s="41">
        <v>24</v>
      </c>
      <c r="B42" s="42" t="s">
        <v>47</v>
      </c>
      <c r="C42" s="39" t="s">
        <v>24</v>
      </c>
      <c r="D42" s="43"/>
    </row>
    <row r="43" spans="1:4" ht="30" customHeight="1">
      <c r="A43" s="32" t="s">
        <v>48</v>
      </c>
      <c r="B43" s="32"/>
      <c r="C43" s="32"/>
      <c r="D43" s="44">
        <f>SUM(D25:D42)</f>
        <v>19812.45</v>
      </c>
    </row>
    <row r="44" spans="1:4" ht="30" customHeight="1">
      <c r="A44" s="32" t="s">
        <v>49</v>
      </c>
      <c r="B44" s="32"/>
      <c r="C44" s="32"/>
      <c r="D44" s="44">
        <f>D23-D43</f>
        <v>918313.61</v>
      </c>
    </row>
    <row r="45" spans="1:4" ht="15.75">
      <c r="A45" s="45" t="s">
        <v>50</v>
      </c>
      <c r="B45" s="45"/>
      <c r="C45" s="45"/>
      <c r="D45" s="46" t="s">
        <v>15</v>
      </c>
    </row>
    <row r="46" spans="1:4" ht="15.75">
      <c r="A46" s="32" t="s">
        <v>51</v>
      </c>
      <c r="B46" s="32"/>
      <c r="C46" s="32"/>
      <c r="D46" s="47" t="s">
        <v>15</v>
      </c>
    </row>
    <row r="47" spans="1:4" s="50" customFormat="1" ht="30" customHeight="1">
      <c r="A47" s="48"/>
      <c r="B47" s="48"/>
      <c r="C47" s="48"/>
      <c r="D47" s="49"/>
    </row>
    <row r="48" spans="1:4" s="50" customFormat="1" ht="30" customHeight="1">
      <c r="A48" s="48"/>
      <c r="B48" s="51" t="s">
        <v>52</v>
      </c>
      <c r="C48" s="51"/>
      <c r="D48" s="52">
        <v>1140468.62</v>
      </c>
    </row>
    <row r="49" spans="1:4" ht="12.75">
      <c r="A49" s="53"/>
      <c r="B49" s="54"/>
      <c r="C49" s="54"/>
      <c r="D49" s="53"/>
    </row>
    <row r="50" spans="1:4" ht="15.75">
      <c r="A50" s="53"/>
      <c r="B50" s="55" t="s">
        <v>53</v>
      </c>
      <c r="C50" s="55"/>
      <c r="D50" s="52">
        <f>IF(D44&lt;D48,"SI","NO")</f>
        <v>0</v>
      </c>
    </row>
    <row r="51" spans="1:4" ht="12.75">
      <c r="A51" s="53"/>
      <c r="B51" s="54"/>
      <c r="C51" s="54"/>
      <c r="D51" s="53"/>
    </row>
    <row r="52" spans="1:4" ht="15.75">
      <c r="A52" s="53"/>
      <c r="B52" s="55" t="s">
        <v>54</v>
      </c>
      <c r="C52" s="55"/>
      <c r="D52" s="52">
        <f>IF(D44&lt;D48,D48-D44-1,0)</f>
        <v>222154.01000000013</v>
      </c>
    </row>
  </sheetData>
  <sheetProtection selectLockedCells="1" selectUnlockedCells="1"/>
  <mergeCells count="15">
    <mergeCell ref="A1:D1"/>
    <mergeCell ref="A2:D2"/>
    <mergeCell ref="A3:B3"/>
    <mergeCell ref="A21:C21"/>
    <mergeCell ref="A23:C23"/>
    <mergeCell ref="A24:C24"/>
    <mergeCell ref="A43:C43"/>
    <mergeCell ref="A44:C44"/>
    <mergeCell ref="A45:C45"/>
    <mergeCell ref="A46:C46"/>
    <mergeCell ref="B48:C48"/>
    <mergeCell ref="B49:C49"/>
    <mergeCell ref="B50:C50"/>
    <mergeCell ref="B51:C51"/>
    <mergeCell ref="B52:C52"/>
  </mergeCells>
  <conditionalFormatting sqref="D25:D42 D4:D23">
    <cfRule type="expression" priority="1" dxfId="0" stopIfTrue="1">
      <formula>ISBLANK(D4)</formula>
    </cfRule>
  </conditionalFormatting>
  <printOptions gridLines="1" horizontalCentered="1"/>
  <pageMargins left="0.5902777777777778" right="0.5902777777777778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Prodotto protetto dalla disciplina sui diritti d'autore; non divulgabile senza espressa autorizzazione di Soluzione srl</dc:description>
  <cp:lastModifiedBy/>
  <cp:lastPrinted>2022-03-23T09:45:04Z</cp:lastPrinted>
  <dcterms:created xsi:type="dcterms:W3CDTF">2006-02-15T17:28:45Z</dcterms:created>
  <dcterms:modified xsi:type="dcterms:W3CDTF">2022-03-23T09:46:25Z</dcterms:modified>
  <cp:category/>
  <cp:version/>
  <cp:contentType/>
  <cp:contentStatus/>
  <cp:revision>1</cp:revision>
</cp:coreProperties>
</file>